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ten.BZCORO\Dropbox\dropbox\MF privat\Privat\Bank og penge og skat\"/>
    </mc:Choice>
  </mc:AlternateContent>
  <xr:revisionPtr revIDLastSave="0" documentId="13_ncr:1_{FD40D6F4-A76C-485E-BB3C-AFFE5BC922C5}" xr6:coauthVersionLast="45" xr6:coauthVersionMax="45" xr10:uidLastSave="{00000000-0000-0000-0000-000000000000}"/>
  <bookViews>
    <workbookView xWindow="-110" yWindow="-110" windowWidth="22780" windowHeight="14660" xr2:uid="{0FB8650D-8BAE-4CF5-A2E4-AF2EC022C6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1" l="1"/>
  <c r="G4" i="1"/>
  <c r="F4" i="1"/>
  <c r="E4" i="1"/>
  <c r="H5" i="1"/>
  <c r="H11" i="1" s="1"/>
  <c r="G5" i="1"/>
  <c r="F5" i="1"/>
  <c r="F11" i="1" s="1"/>
  <c r="E5" i="1"/>
  <c r="E11" i="1" s="1"/>
  <c r="E10" i="1"/>
  <c r="H10" i="1"/>
  <c r="G10" i="1"/>
  <c r="F10" i="1"/>
  <c r="G3" i="1"/>
  <c r="H3" i="1" s="1"/>
  <c r="F3" i="1"/>
  <c r="G11" i="1" l="1"/>
  <c r="G12" i="1" s="1"/>
  <c r="E12" i="1"/>
  <c r="E13" i="1" s="1"/>
  <c r="E14" i="1" s="1"/>
  <c r="E16" i="1" s="1"/>
  <c r="H12" i="1"/>
  <c r="F12" i="1"/>
  <c r="F13" i="1" l="1"/>
  <c r="F14" i="1" s="1"/>
  <c r="F16" i="1" s="1"/>
  <c r="G13" i="1"/>
  <c r="G14" i="1" s="1"/>
  <c r="G16" i="1" s="1"/>
  <c r="H13" i="1"/>
  <c r="H14" i="1" s="1"/>
  <c r="H16" i="1" s="1"/>
</calcChain>
</file>

<file path=xl/sharedStrings.xml><?xml version="1.0" encoding="utf-8"?>
<sst xmlns="http://schemas.openxmlformats.org/spreadsheetml/2006/main" count="21" uniqueCount="18">
  <si>
    <t>CAD</t>
  </si>
  <si>
    <t>Plastre</t>
  </si>
  <si>
    <t>stk pr CAD</t>
  </si>
  <si>
    <t>pris pr</t>
  </si>
  <si>
    <t>SUM</t>
  </si>
  <si>
    <t>EBIT</t>
  </si>
  <si>
    <t>Indtægt pr år</t>
  </si>
  <si>
    <t>Salg-Pris</t>
  </si>
  <si>
    <t>antal plastre solgt pr CAD</t>
  </si>
  <si>
    <t xml:space="preserve">år </t>
  </si>
  <si>
    <t>stk CAD solgt pr år</t>
  </si>
  <si>
    <t>Kurs nu</t>
  </si>
  <si>
    <t>Værdi nu</t>
  </si>
  <si>
    <t>DKK</t>
  </si>
  <si>
    <t>EBIT andel af Rev</t>
  </si>
  <si>
    <t>Kurs</t>
  </si>
  <si>
    <t>værdi af Acarix ved PE=</t>
  </si>
  <si>
    <t>Akkumuleret antal cad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</si>
</sst>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164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0" fontId="0" fillId="0" borderId="0" xfId="0" applyBorder="1"/>
    <xf numFmtId="0" fontId="0" fillId="0" borderId="2" xfId="0" applyBorder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C769-7805-4EDF-B4BD-282C8C1705CB}">
  <dimension ref="A1:J17"/>
  <sheetViews>
    <sheetView tabSelected="1" workbookViewId="0">
      <selection activeCell="E10" sqref="E10"/>
    </sheetView>
  </sheetViews>
  <sheetFormatPr defaultRowHeight="14.5" x14ac:dyDescent="0.35"/>
  <cols>
    <col min="2" max="2" width="19.54296875" customWidth="1"/>
    <col min="3" max="3" width="9.81640625" customWidth="1"/>
    <col min="5" max="5" width="14.6328125" bestFit="1" customWidth="1"/>
    <col min="6" max="6" width="18.1796875" customWidth="1"/>
    <col min="7" max="7" width="15" customWidth="1"/>
    <col min="8" max="8" width="15.7265625" customWidth="1"/>
  </cols>
  <sheetData>
    <row r="1" spans="1:10" x14ac:dyDescent="0.35">
      <c r="D1" t="s">
        <v>7</v>
      </c>
      <c r="E1" s="6">
        <v>2022</v>
      </c>
      <c r="F1" s="6">
        <v>2023</v>
      </c>
      <c r="G1" s="6">
        <v>2024</v>
      </c>
      <c r="H1" s="6">
        <v>2025</v>
      </c>
      <c r="I1" t="s">
        <v>9</v>
      </c>
    </row>
    <row r="2" spans="1:10" x14ac:dyDescent="0.35">
      <c r="E2" s="1">
        <v>500</v>
      </c>
      <c r="F2">
        <v>2500</v>
      </c>
      <c r="G2">
        <v>5000</v>
      </c>
      <c r="H2">
        <v>5000</v>
      </c>
      <c r="J2" t="s">
        <v>10</v>
      </c>
    </row>
    <row r="3" spans="1:10" x14ac:dyDescent="0.35">
      <c r="B3" t="s">
        <v>0</v>
      </c>
      <c r="C3" t="s">
        <v>3</v>
      </c>
      <c r="D3">
        <v>20000</v>
      </c>
      <c r="E3" s="1">
        <v>500</v>
      </c>
      <c r="F3">
        <f>SUM(F2+E3)</f>
        <v>3000</v>
      </c>
      <c r="G3">
        <f t="shared" ref="G3:H3" si="0">SUM(G2+F3)</f>
        <v>8000</v>
      </c>
      <c r="H3">
        <f t="shared" si="0"/>
        <v>13000</v>
      </c>
      <c r="J3" t="s">
        <v>17</v>
      </c>
    </row>
    <row r="4" spans="1:10" x14ac:dyDescent="0.35">
      <c r="B4" t="s">
        <v>1</v>
      </c>
      <c r="C4" t="s">
        <v>3</v>
      </c>
      <c r="D4">
        <v>200</v>
      </c>
      <c r="E4" s="1">
        <f>+D4</f>
        <v>200</v>
      </c>
      <c r="F4">
        <f>+D4</f>
        <v>200</v>
      </c>
      <c r="G4">
        <f>+D4</f>
        <v>200</v>
      </c>
      <c r="H4">
        <f>+D4</f>
        <v>200</v>
      </c>
    </row>
    <row r="5" spans="1:10" x14ac:dyDescent="0.35">
      <c r="C5" t="s">
        <v>2</v>
      </c>
      <c r="D5">
        <v>100</v>
      </c>
      <c r="E5" s="1">
        <f>+D5</f>
        <v>100</v>
      </c>
      <c r="F5">
        <f>+D5</f>
        <v>100</v>
      </c>
      <c r="G5">
        <f>+D5</f>
        <v>100</v>
      </c>
      <c r="H5">
        <f>+D5</f>
        <v>100</v>
      </c>
      <c r="J5" t="s">
        <v>8</v>
      </c>
    </row>
    <row r="6" spans="1:10" x14ac:dyDescent="0.35">
      <c r="E6" s="5"/>
    </row>
    <row r="7" spans="1:10" x14ac:dyDescent="0.35">
      <c r="E7" s="5"/>
    </row>
    <row r="8" spans="1:10" x14ac:dyDescent="0.35">
      <c r="E8" s="5" t="s">
        <v>6</v>
      </c>
    </row>
    <row r="10" spans="1:10" x14ac:dyDescent="0.35">
      <c r="D10" t="s">
        <v>0</v>
      </c>
      <c r="E10" s="2">
        <f>SUM(E2*$D$3)</f>
        <v>10000000</v>
      </c>
      <c r="F10" s="2">
        <f t="shared" ref="F10:H10" si="1">SUM(F2*$D$3)</f>
        <v>50000000</v>
      </c>
      <c r="G10" s="2">
        <f t="shared" si="1"/>
        <v>100000000</v>
      </c>
      <c r="H10" s="2">
        <f t="shared" si="1"/>
        <v>100000000</v>
      </c>
    </row>
    <row r="11" spans="1:10" x14ac:dyDescent="0.35">
      <c r="D11" t="s">
        <v>1</v>
      </c>
      <c r="E11" s="2">
        <f>SUM(E4*E5*E3)</f>
        <v>10000000</v>
      </c>
      <c r="F11" s="2">
        <f t="shared" ref="F11:H11" si="2">SUM(F4*F5*F3)</f>
        <v>60000000</v>
      </c>
      <c r="G11" s="2">
        <f t="shared" si="2"/>
        <v>160000000</v>
      </c>
      <c r="H11" s="2">
        <f t="shared" si="2"/>
        <v>260000000</v>
      </c>
    </row>
    <row r="12" spans="1:10" x14ac:dyDescent="0.35">
      <c r="D12" t="s">
        <v>4</v>
      </c>
      <c r="E12" s="3">
        <f>SUM(E10:E11)</f>
        <v>20000000</v>
      </c>
      <c r="F12" s="3">
        <f t="shared" ref="F12:H12" si="3">SUM(F10:F11)</f>
        <v>110000000</v>
      </c>
      <c r="G12" s="3">
        <f t="shared" si="3"/>
        <v>260000000</v>
      </c>
      <c r="H12" s="3">
        <f t="shared" si="3"/>
        <v>360000000</v>
      </c>
    </row>
    <row r="13" spans="1:10" x14ac:dyDescent="0.35">
      <c r="B13" t="s">
        <v>14</v>
      </c>
      <c r="C13">
        <v>0.35</v>
      </c>
      <c r="D13" t="s">
        <v>5</v>
      </c>
      <c r="E13" s="4">
        <f>SUM($C$13*E12)</f>
        <v>7000000</v>
      </c>
      <c r="F13" s="4">
        <f t="shared" ref="F13:H13" si="4">SUM($C$13*F12)</f>
        <v>38500000</v>
      </c>
      <c r="G13" s="4">
        <f t="shared" si="4"/>
        <v>91000000</v>
      </c>
      <c r="H13" s="4">
        <f t="shared" si="4"/>
        <v>125999999.99999999</v>
      </c>
    </row>
    <row r="14" spans="1:10" x14ac:dyDescent="0.35">
      <c r="B14" t="s">
        <v>16</v>
      </c>
      <c r="D14">
        <v>15</v>
      </c>
      <c r="E14" s="4">
        <f>SUM(E13*$D$14)</f>
        <v>105000000</v>
      </c>
      <c r="F14" s="4">
        <f t="shared" ref="F14:H14" si="5">SUM(F13*$D$14)</f>
        <v>577500000</v>
      </c>
      <c r="G14" s="4">
        <f t="shared" si="5"/>
        <v>1365000000</v>
      </c>
      <c r="H14" s="4">
        <f t="shared" si="5"/>
        <v>1889999999.9999998</v>
      </c>
    </row>
    <row r="15" spans="1:10" x14ac:dyDescent="0.35">
      <c r="B15" t="s">
        <v>13</v>
      </c>
    </row>
    <row r="16" spans="1:10" x14ac:dyDescent="0.35">
      <c r="A16" t="s">
        <v>11</v>
      </c>
      <c r="B16">
        <v>2</v>
      </c>
      <c r="C16" t="s">
        <v>15</v>
      </c>
      <c r="E16" s="7">
        <f>SUM($B$16*E14/$B$17)</f>
        <v>1.1864406779661016</v>
      </c>
      <c r="F16" s="7">
        <f t="shared" ref="F16:H16" si="6">SUM($B$16*F14/$B$17)</f>
        <v>6.5254237288135597</v>
      </c>
      <c r="G16" s="7">
        <f t="shared" si="6"/>
        <v>15.423728813559322</v>
      </c>
      <c r="H16" s="7">
        <f t="shared" si="6"/>
        <v>21.355932203389827</v>
      </c>
    </row>
    <row r="17" spans="1:2" x14ac:dyDescent="0.35">
      <c r="A17" t="s">
        <v>12</v>
      </c>
      <c r="B17" s="2">
        <v>177000000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</dc:creator>
  <cp:lastModifiedBy>Morten</cp:lastModifiedBy>
  <dcterms:created xsi:type="dcterms:W3CDTF">2021-05-09T12:16:02Z</dcterms:created>
  <dcterms:modified xsi:type="dcterms:W3CDTF">2021-06-10T11:30:59Z</dcterms:modified>
</cp:coreProperties>
</file>